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<sst xmlns="http://schemas.openxmlformats.org/spreadsheetml/2006/main" count="29" uniqueCount="29">
  <si>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</si>
  <si>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FAG010</t>
  </si>
  <si>
    <t xml:space="preserve">m²</t>
  </si>
  <si>
    <t xml:space="preserve">Revestimiento exterior de fachada ventilada, con piezas de gran formato de gres porcelánico. Sistema "BUTECH".</t>
  </si>
  <si>
    <r>
      <rPr>
        <sz val="8.25"/>
        <color rgb="FF000000"/>
        <rFont val="Arial"/>
        <family val="2"/>
      </rPr>
      <t xml:space="preserve">Revestimiento exterior de fachada ventilada, con piezas de gran formato de gres porcelánico, serie Block, STON-KER "BUTECH", "PORCELANOSA GRUPO", color Abete Bianco, de 109x660x10 mm; colocación con junta corrida mediante el sistema de anclaje visto de grapa FV con DIT nº 453, sobre subestructura soporte de aleación de aluminio EN AW-6005A. Incluso tirafondos y anclajes mecánicos de expansión de acero inoxidable A2, para la fijación de la subestructura soporte. El precio no incluye el aislamiento térmico.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</si>
  <si>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</si>
  <si>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</si>
  <si>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</si>
  <si>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</si>
  <si>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</si>
  <si>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</si>
  <si>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</si>
  <si>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mt12pcb010aaej1b</t>
  </si>
  <si>
    <t xml:space="preserve">m²</t>
  </si>
  <si>
    <t xml:space="preserve">Revestimiento exterior para fachada ventilada, con piezas de gran formato de gres porcelánico, serie Block, STON-KER "BUTECH", "PORCELANOSA GRUPO", color Abete Bianco, de 109x660x10 mm; colocación con junta corrida mediante el sistema de anclaje visto de grapa FV con DIT nº 453, sobre subestructura soporte formada por: perfiles verticales en T y en L, de aluminio extruido de aleación 6005A con tratamiento térmico T6, escuadras de carga y escuadras de apoyo, de aluminio extruido de aleación 6005A con tratamiento térmico T6, y grapas con uña vista, de acero inoxidable AISI 304; con tornillos autotaladrantes de acero inoxidable A2 para la fijación de las grapas a los perfiles verticales y de los perfiles verticales a las escuadras, adhesivo de poliuretano para la fijación del revestimiento a la subestructura soporte, tirafondos de acero inoxidable A2 y tacos de nylon para la fijación de los perfiles a la hoja principal y anclajes mecánicos de expansión, de acero inoxidable A2 para la fijación de los perfiles al forjado; con el precio incrementado el 5% en concepto de piezas especiales para la resolución de puntos singulares.</t>
  </si>
  <si>
    <t xml:space="preserve">Subtotal materiales:</t>
  </si>
  <si>
    <t xml:space="preserve">Mano de obra</t>
  </si>
  <si>
    <t xml:space="preserve">mo052</t>
  </si>
  <si>
    <t xml:space="preserve">h</t>
  </si>
  <si>
    <t xml:space="preserve">Oficial 1ª montador de sistemas de fachadas prefabricadas.</t>
  </si>
  <si>
    <t xml:space="preserve">mo099</t>
  </si>
  <si>
    <t xml:space="preserve">h</t>
  </si>
  <si>
    <t xml:space="preserve">Ayudante montador de sistemas de fachadas prefabricadas.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</si>
  <si>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</si>
  <si>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</si>
  <si>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</si>
  <si>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</si>
  <si>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69,08€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</si>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</sst>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2.38" customWidth="1"/>
    <col min="4" max="4" width="7.65" customWidth="1"/>
    <col min="5" max="5" width="70.04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60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356.41</v>
      </c>
      <c r="H10" s="14">
        <f ca="1">ROUND(INDIRECT(ADDRESS(ROW()+(0), COLUMN()+(-2), 1))*INDIRECT(ADDRESS(ROW()+(0), COLUMN()+(-1), 1)), 2)</f>
        <v>356.41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356.41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0.9</v>
      </c>
      <c r="G13" s="13">
        <v>22</v>
      </c>
      <c r="H13" s="13">
        <f ca="1">ROUND(INDIRECT(ADDRESS(ROW()+(0), COLUMN()+(-2), 1))*INDIRECT(ADDRESS(ROW()+(0), COLUMN()+(-1), 1)), 2)</f>
        <v>19.8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0.9</v>
      </c>
      <c r="G14" s="14">
        <v>20.34</v>
      </c>
      <c r="H14" s="14">
        <f ca="1">ROUND(INDIRECT(ADDRESS(ROW()+(0), COLUMN()+(-2), 1))*INDIRECT(ADDRESS(ROW()+(0), COLUMN()+(-1), 1)), 2)</f>
        <v>18.31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38.11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3</v>
      </c>
      <c r="G17" s="14">
        <f ca="1">ROUND(SUM(INDIRECT(ADDRESS(ROW()+(-2), COLUMN()+(1), 1)),INDIRECT(ADDRESS(ROW()+(-6), COLUMN()+(1), 1))), 2)</f>
        <v>394.52</v>
      </c>
      <c r="H17" s="14">
        <f ca="1">ROUND(INDIRECT(ADDRESS(ROW()+(0), COLUMN()+(-2), 1))*INDIRECT(ADDRESS(ROW()+(0), COLUMN()+(-1), 1))/100, 2)</f>
        <v>11.84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406.36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