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<sst xmlns="http://schemas.openxmlformats.org/spreadsheetml/2006/main" count="107" uniqueCount="107">
  <si>
    <t xml:space="preserve"/>
  </si>
  <si>
    <t xml:space="preserve">QAC011</t>
  </si>
  <si>
    <t xml:space="preserve">m²</t>
  </si>
  <si>
    <t xml:space="preserve">Cubierta plana transitable, ventilada, con solado fijo, impermeabilización mediante láminas de poliolefinas.</t>
  </si>
  <si>
    <r>
      <rPr>
        <sz val="7.80"/>
        <color rgb="FF000000"/>
        <rFont val="Arial"/>
        <family val="2"/>
      </rPr>
      <t xml:space="preserve">Cubierta plana transitable, ventilada, con solado fijo, tipo </t>
    </r>
    <r>
      <rPr>
        <b/>
        <sz val="7.80"/>
        <color rgb="FF000000"/>
        <rFont val="Arial"/>
        <family val="2"/>
      </rPr>
      <t xml:space="preserve">convencional</t>
    </r>
    <r>
      <rPr>
        <sz val="7.80"/>
        <color rgb="FF000000"/>
        <rFont val="Arial"/>
        <family val="2"/>
      </rPr>
      <t xml:space="preserve">, pendiente del 1% al 5%, para tráfico </t>
    </r>
    <r>
      <rPr>
        <b/>
        <sz val="7.80"/>
        <color rgb="FF000000"/>
        <rFont val="Arial"/>
        <family val="2"/>
      </rPr>
      <t xml:space="preserve">peatonal privado</t>
    </r>
    <r>
      <rPr>
        <sz val="7.80"/>
        <color rgb="FF000000"/>
        <rFont val="Arial"/>
        <family val="2"/>
      </rPr>
      <t xml:space="preserve">, compuesta de: </t>
    </r>
    <r>
      <rPr>
        <b/>
        <sz val="7.80"/>
        <color rgb="FF000000"/>
        <rFont val="Arial"/>
        <family val="2"/>
      </rPr>
      <t xml:space="preserve">formación de pendientes: tablero cerámico hueco machihembrado de 80x25x3,5 cm apoyado sobre tabiques aligerados de ladrillo cerámico hueco de 24x11,5x9 cm, dispuestos cada 80 cm y con 30 cm de altura media; aislamiento térmico: fieltro aislante de lana mineral, según UNE-EN 13162, revestido por una de sus caras con un complejo de papel kraft con polietileno que actúa como barrera de vapor, de 80 mm de espesor; impermeabilización monocapa adherida: lámina impermeabilizante flexible tipo EVAC, compuesta de una doble hoja de poliolefina termoplástica con acetato de vinil etileno, con ambas caras revestidas de fibras de poliéster no tejidas, de 0,8 mm de espesor y 600 g/m², totalmente adherida con adhesivo cementoso mejorado C2 E; capa de protección: baldosas de gres rústico 4/3/-/E, 20x20 cm colocadas en capa fina con adhesivo cementoso normal, C1 gris, sobre capa de regularización de mortero de cemento, industrial, M-5, rejuntadas con mortero de juntas cementoso con resistencia elevada a la abrasión y absorción de agua reducida, CG2, para junta abierta (entre 3 y 15 mm), con la misma tonalidad de las piezas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</si>
  <si>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</si>
  <si>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</si>
  <si>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</si>
  <si>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</si>
  <si>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</si>
  <si>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</si>
  <si>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mt04lvc010c</t>
  </si>
  <si>
    <t xml:space="preserve">Ud</t>
  </si>
  <si>
    <t xml:space="preserve">Ladrillo cerámico hueco doble, para revestir, 24x11,5x9 cm,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</si>
  <si>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</si>
  <si>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</si>
  <si>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</si>
  <si>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</si>
  <si>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</si>
  <si>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</si>
  <si>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</si>
  <si>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</si>
  <si>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</si>
  <si>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mt16lra040a</t>
  </si>
  <si>
    <t xml:space="preserve">m²</t>
  </si>
  <si>
    <t xml:space="preserve">Fieltro aislante de lana mineral, según UNE-EN 13162, revestido por una de sus caras con un complejo de papel kraft con polietileno que actúa como barrera de vapor, de 80 mm de espesor, resistencia térmica 1,9 m²K/W, conductividad térmica 0,042 W/(mK).</t>
  </si>
  <si>
    <t xml:space="preserve">mt04lvg020b</t>
  </si>
  <si>
    <t xml:space="preserve">Ud</t>
  </si>
  <si>
    <t xml:space="preserve">Tablero cerámico hueco machihembrado, para revestir, 80x25x3,5 cm,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</si>
  <si>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</si>
  <si>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</si>
  <si>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</si>
  <si>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mt15rev010f</t>
  </si>
  <si>
    <t xml:space="preserve">m²</t>
  </si>
  <si>
    <t xml:space="preserve">Lámina impermeabilizante flexible tipo EVAC, compuesta de una doble hoja de poliolefina termoplástica con acetato de vinil etileno, con ambas caras revestidas de fibras de poliéster no tejidas, de 0,8 mm de espesor y 600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</si>
  <si>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</si>
  <si>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</si>
  <si>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</si>
  <si>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</si>
  <si>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</si>
  <si>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normal, C1 según UNE-EN 12004, color gris.</t>
  </si>
  <si>
    <t xml:space="preserve">mt18bcr010pAa800</t>
  </si>
  <si>
    <t xml:space="preserve">m²</t>
  </si>
  <si>
    <t xml:space="preserve">Baldosa cerámica de gres rústico 4/3/-/E, 20x20 cm, 8,00€/m², según UNE-EN 14411.</t>
  </si>
  <si>
    <t xml:space="preserve">mt18rcr010a300</t>
  </si>
  <si>
    <t xml:space="preserve">m</t>
  </si>
  <si>
    <t xml:space="preserve">Rodapié cerámico de gres rústico, 7 cm, 3,00€/m.</t>
  </si>
  <si>
    <t xml:space="preserve">mt09mcr070a</t>
  </si>
  <si>
    <t xml:space="preserve">kg</t>
  </si>
  <si>
    <t xml:space="preserve">Mortero de juntas cementoso con resistencia elevada a la abrasión y absorción de agua reducida, CG2, para junta abierta entre 3 y 15 mm, según UNE-EN 13888.</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</si>
  <si>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</si>
  <si>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</si>
  <si>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</si>
  <si>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</si>
  <si>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</si>
  <si>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</si>
  <si>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</si>
  <si>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</si>
  <si>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</si>
  <si>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</si>
  <si>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</si>
  <si>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</si>
  <si>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</si>
  <si>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</si>
  <si>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</si>
  <si>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</si>
  <si>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</si>
  <si>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</si>
  <si>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</si>
  <si>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</si>
  <si>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</si>
  <si>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</si>
  <si>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</si>
  <si>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</si>
  <si>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t>
  </si>
  <si>
    <t xml:space="preserve">Medios auxiliares</t>
  </si>
  <si>
    <t xml:space="preserve">%</t>
  </si>
  <si>
    <t xml:space="preserve">Costes indirectos</t>
  </si>
  <si>
    <t xml:space="preserve">Coste de mantenimiento decenal: 33,16€ en los primeros 10 años.</t>
  </si>
  <si>
    <t xml:space="preserve">Total:</t>
  </si>
  <si>
    <t xml:space="preserve">Referencia norma UNE y Título de la norma transposición de norma armonizada</t>
  </si>
  <si>
    <r>
      <rPr>
        <sz val="7.80"/>
        <color rgb="FF000000"/>
        <rFont val="Arial"/>
        <family val="2"/>
      </rPr>
      <t xml:space="preserve">Aplicabilidad</t>
    </r>
    <r>
      <rPr>
        <sz val="7.80"/>
        <color rgb="FF000000"/>
        <rFont val="Arial"/>
        <family val="2"/>
      </rPr>
      <t xml:space="preserve">
</t>
    </r>
    <r>
      <rPr>
        <sz val="7.80"/>
        <color rgb="FF000000"/>
        <rFont val="Arial"/>
        <family val="2"/>
      </rPr>
      <t xml:space="preserve">(1)</t>
    </r>
  </si>
  <si>
    <r>
      <rPr>
        <sz val="7.80"/>
        <color rgb="FF000000"/>
        <rFont val="Arial"/>
        <family val="2"/>
      </rPr>
      <t xml:space="preserve">Obligatoriedad</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</si>
  <si>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</si>
  <si>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771-1:2011</t>
  </si>
  <si>
    <t xml:space="preserve">2+/4</t>
  </si>
  <si>
    <t xml:space="preserve">Especificaciones de piezas para fábrica de albañilería. Parte 1: Piezas de arcilla cocida </t>
  </si>
  <si>
    <t xml:space="preserve">UNE-EN 998-2:2012</t>
  </si>
  <si>
    <t xml:space="preserve">2+/4</t>
  </si>
  <si>
    <t xml:space="preserve">Especificaciones de los morteros para albañilería. Parte 2: Morteros para albañilería </t>
  </si>
  <si>
    <t xml:space="preserve">UNE-EN 13163:2013</t>
  </si>
  <si>
    <t xml:space="preserve">1/3/4</t>
  </si>
  <si>
    <t xml:space="preserve">Productos aislantes térmicos para aplicaciones en la edificación. Productos manufacturados de poliestireno expandido (EPS). Especificación.</t>
  </si>
  <si>
    <t xml:space="preserve">UNE-EN 13162:2013</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</si>
  <si>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</si>
  <si>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</si>
  <si>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</si>
  <si>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</si>
  <si>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</si>
  <si>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</si>
  <si>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flexibles para impermeabilización. Láminas plásticas y de caucho para impermeabilización de cubiertas. Definiciones y características </t>
  </si>
  <si>
    <t xml:space="preserve">UNE-EN 14411:2013</t>
  </si>
  <si>
    <t xml:space="preserve">3/4</t>
  </si>
  <si>
    <t xml:space="preserve">Baldosas cerámicas. Definiciones, clasificación, características, evaluación de la conformidad y marcado.</t>
  </si>
  <si>
    <t xml:space="preserve">(1) Fecha de aplicabilidad de la norma armonizada e inicio del período de coexistencia</t>
  </si>
  <si>
    <t xml:space="preserve">(2) Fecha final del período de coexistencia / entrada en vigor marcado CE</t>
  </si>
  <si>
    <t xml:space="preserve">(3) Sistema de evaluación y verificación de la constancia de las prestaciones</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</si>
</sst>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3.79" customWidth="1"/>
    <col min="3" max="3" width="1.02" customWidth="1"/>
    <col min="4" max="4" width="20.40" customWidth="1"/>
    <col min="5" max="5" width="34.53" customWidth="1"/>
    <col min="6" max="6" width="7.72" customWidth="1"/>
    <col min="7" max="7" width="6.12" customWidth="1"/>
    <col min="8" max="8" width="1.02" customWidth="1"/>
    <col min="9" max="9" width="4.66" customWidth="1"/>
    <col min="10" max="10" width="8.16" customWidth="1"/>
    <col min="11" max="11" width="0.73" customWidth="1"/>
    <col min="12" max="12" width="4.66" customWidth="1"/>
    <col min="13" max="13" width="8.45" customWidth="1"/>
  </cols>
  <sheetData>
    <row r="1" spans="1:1" ht="1.80" thickBot="1" customHeight="1">
      <c r="A1" s="1" t="s">
        <v>0</v>
      </c>
      <c r="B1" s="1"/>
      <c r="C1" s="1"/>
      <c r="D1" s="1"/>
      <c r="E1" s="1"/>
      <c r="F1" s="1"/>
      <c r="G1" s="1"/>
      <c r="H1" s="1"/>
      <c r="I1" s="1"/>
      <c r="J1" s="1"/>
      <c r="K1" s="1"/>
      <c r="L1" s="1"/>
      <c r="M1" s="1"/>
    </row>
    <row r="3" spans="1:13" ht="40.80" thickBot="1" customHeight="1">
      <c r="A3" s="3" t="s">
        <v>1</v>
      </c>
      <c r="B3" s="3"/>
      <c r="C3" s="3"/>
      <c r="D3" s="4" t="s">
        <v>2</v>
      </c>
      <c r="E3" s="3" t="s">
        <v>3</v>
      </c>
      <c r="F3" s="5"/>
      <c r="G3" s="5"/>
      <c r="H3" s="5"/>
      <c r="I3" s="5"/>
      <c r="J3" s="5"/>
      <c r="K3" s="5"/>
      <c r="L3" s="5"/>
      <c r="M3" s="5"/>
    </row>
    <row r="4" spans="1:13" ht="108.0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t="s">
        <v>8</v>
      </c>
      <c r="H7" s="9"/>
      <c r="I7" s="9" t="s">
        <v>9</v>
      </c>
      <c r="J7" s="9"/>
      <c r="K7" s="9"/>
      <c r="L7" s="9" t="s">
        <v>10</v>
      </c>
      <c r="M7" s="9"/>
    </row>
    <row r="8" spans="1:13" ht="21.60" thickBot="1" customHeight="1">
      <c r="A8" s="10" t="s">
        <v>11</v>
      </c>
      <c r="B8" s="12" t="s">
        <v>12</v>
      </c>
      <c r="C8" s="10" t="s">
        <v>13</v>
      </c>
      <c r="D8" s="10"/>
      <c r="E8" s="10"/>
      <c r="F8" s="10"/>
      <c r="G8" s="14">
        <v>12.000000</v>
      </c>
      <c r="H8" s="14"/>
      <c r="I8" s="16">
        <v>0.130000</v>
      </c>
      <c r="J8" s="16"/>
      <c r="K8" s="16"/>
      <c r="L8" s="16">
        <f ca="1">ROUND(INDIRECT(ADDRESS(ROW()+(0), COLUMN()+(-5), 1))*INDIRECT(ADDRESS(ROW()+(0), COLUMN()+(-3), 1)), 2)</f>
        <v>1.560000</v>
      </c>
      <c r="M8" s="16"/>
    </row>
    <row r="9" spans="1:13" ht="12.00" thickBot="1" customHeight="1">
      <c r="A9" s="17" t="s">
        <v>14</v>
      </c>
      <c r="B9" s="18" t="s">
        <v>15</v>
      </c>
      <c r="C9" s="17" t="s">
        <v>16</v>
      </c>
      <c r="D9" s="17"/>
      <c r="E9" s="17"/>
      <c r="F9" s="17"/>
      <c r="G9" s="19">
        <v>0.030000</v>
      </c>
      <c r="H9" s="19"/>
      <c r="I9" s="20">
        <v>1.500000</v>
      </c>
      <c r="J9" s="20"/>
      <c r="K9" s="20"/>
      <c r="L9" s="20">
        <f ca="1">ROUND(INDIRECT(ADDRESS(ROW()+(0), COLUMN()+(-5), 1))*INDIRECT(ADDRESS(ROW()+(0), COLUMN()+(-3), 1)), 2)</f>
        <v>0.050000</v>
      </c>
      <c r="M9" s="20"/>
    </row>
    <row r="10" spans="1:13" ht="31.20" thickBot="1" customHeight="1">
      <c r="A10" s="17" t="s">
        <v>17</v>
      </c>
      <c r="B10" s="18" t="s">
        <v>18</v>
      </c>
      <c r="C10" s="17" t="s">
        <v>19</v>
      </c>
      <c r="D10" s="17"/>
      <c r="E10" s="17"/>
      <c r="F10" s="17"/>
      <c r="G10" s="19">
        <v>0.159000</v>
      </c>
      <c r="H10" s="19"/>
      <c r="I10" s="20">
        <v>32.250000</v>
      </c>
      <c r="J10" s="20"/>
      <c r="K10" s="20"/>
      <c r="L10" s="20">
        <f ca="1">ROUND(INDIRECT(ADDRESS(ROW()+(0), COLUMN()+(-5), 1))*INDIRECT(ADDRESS(ROW()+(0), COLUMN()+(-3), 1)), 2)</f>
        <v>5.130000</v>
      </c>
      <c r="M10" s="20"/>
    </row>
    <row r="11" spans="1:13" ht="31.20" thickBot="1" customHeight="1">
      <c r="A11" s="17" t="s">
        <v>20</v>
      </c>
      <c r="B11" s="18" t="s">
        <v>21</v>
      </c>
      <c r="C11" s="17" t="s">
        <v>22</v>
      </c>
      <c r="D11" s="17"/>
      <c r="E11" s="17"/>
      <c r="F11" s="17"/>
      <c r="G11" s="19">
        <v>0.010000</v>
      </c>
      <c r="H11" s="19"/>
      <c r="I11" s="20">
        <v>1.340000</v>
      </c>
      <c r="J11" s="20"/>
      <c r="K11" s="20"/>
      <c r="L11" s="20">
        <f ca="1">ROUND(INDIRECT(ADDRESS(ROW()+(0), COLUMN()+(-5), 1))*INDIRECT(ADDRESS(ROW()+(0), COLUMN()+(-3), 1)), 2)</f>
        <v>0.010000</v>
      </c>
      <c r="M11" s="20"/>
    </row>
    <row r="12" spans="1:13" ht="40.80" thickBot="1" customHeight="1">
      <c r="A12" s="17" t="s">
        <v>23</v>
      </c>
      <c r="B12" s="18" t="s">
        <v>24</v>
      </c>
      <c r="C12" s="17" t="s">
        <v>25</v>
      </c>
      <c r="D12" s="17"/>
      <c r="E12" s="17"/>
      <c r="F12" s="17"/>
      <c r="G12" s="19">
        <v>1.200000</v>
      </c>
      <c r="H12" s="19"/>
      <c r="I12" s="20">
        <v>3.410000</v>
      </c>
      <c r="J12" s="20"/>
      <c r="K12" s="20"/>
      <c r="L12" s="20">
        <f ca="1">ROUND(INDIRECT(ADDRESS(ROW()+(0), COLUMN()+(-5), 1))*INDIRECT(ADDRESS(ROW()+(0), COLUMN()+(-3), 1)), 2)</f>
        <v>4.090000</v>
      </c>
      <c r="M12" s="20"/>
    </row>
    <row r="13" spans="1:13" ht="21.60" thickBot="1" customHeight="1">
      <c r="A13" s="17" t="s">
        <v>26</v>
      </c>
      <c r="B13" s="18" t="s">
        <v>27</v>
      </c>
      <c r="C13" s="17" t="s">
        <v>28</v>
      </c>
      <c r="D13" s="17"/>
      <c r="E13" s="17"/>
      <c r="F13" s="17"/>
      <c r="G13" s="19">
        <v>5.000000</v>
      </c>
      <c r="H13" s="19"/>
      <c r="I13" s="20">
        <v>0.480000</v>
      </c>
      <c r="J13" s="20"/>
      <c r="K13" s="20"/>
      <c r="L13" s="20">
        <f ca="1">ROUND(INDIRECT(ADDRESS(ROW()+(0), COLUMN()+(-5), 1))*INDIRECT(ADDRESS(ROW()+(0), COLUMN()+(-3), 1)), 2)</f>
        <v>2.400000</v>
      </c>
      <c r="M13" s="20"/>
    </row>
    <row r="14" spans="1:13" ht="31.20" thickBot="1" customHeight="1">
      <c r="A14" s="17" t="s">
        <v>29</v>
      </c>
      <c r="B14" s="18" t="s">
        <v>30</v>
      </c>
      <c r="C14" s="17" t="s">
        <v>31</v>
      </c>
      <c r="D14" s="17"/>
      <c r="E14" s="17"/>
      <c r="F14" s="17"/>
      <c r="G14" s="19">
        <v>4.000000</v>
      </c>
      <c r="H14" s="19"/>
      <c r="I14" s="20">
        <v>0.700000</v>
      </c>
      <c r="J14" s="20"/>
      <c r="K14" s="20"/>
      <c r="L14" s="20">
        <f ca="1">ROUND(INDIRECT(ADDRESS(ROW()+(0), COLUMN()+(-5), 1))*INDIRECT(ADDRESS(ROW()+(0), COLUMN()+(-3), 1)), 2)</f>
        <v>2.800000</v>
      </c>
      <c r="M14" s="20"/>
    </row>
    <row r="15" spans="1:13" ht="40.80" thickBot="1" customHeight="1">
      <c r="A15" s="17" t="s">
        <v>32</v>
      </c>
      <c r="B15" s="18" t="s">
        <v>33</v>
      </c>
      <c r="C15" s="17" t="s">
        <v>34</v>
      </c>
      <c r="D15" s="17"/>
      <c r="E15" s="17"/>
      <c r="F15" s="17"/>
      <c r="G15" s="19">
        <v>1.100000</v>
      </c>
      <c r="H15" s="19"/>
      <c r="I15" s="20">
        <v>12.510000</v>
      </c>
      <c r="J15" s="20"/>
      <c r="K15" s="20"/>
      <c r="L15" s="20">
        <f ca="1">ROUND(INDIRECT(ADDRESS(ROW()+(0), COLUMN()+(-5), 1))*INDIRECT(ADDRESS(ROW()+(0), COLUMN()+(-3), 1)), 2)</f>
        <v>13.760000</v>
      </c>
      <c r="M15" s="20"/>
    </row>
    <row r="16" spans="1:13" ht="40.80" thickBot="1" customHeight="1">
      <c r="A16" s="17" t="s">
        <v>35</v>
      </c>
      <c r="B16" s="18" t="s">
        <v>36</v>
      </c>
      <c r="C16" s="17" t="s">
        <v>37</v>
      </c>
      <c r="D16" s="17"/>
      <c r="E16" s="17"/>
      <c r="F16" s="17"/>
      <c r="G16" s="19">
        <v>0.300000</v>
      </c>
      <c r="H16" s="19"/>
      <c r="I16" s="20">
        <v>3.000000</v>
      </c>
      <c r="J16" s="20"/>
      <c r="K16" s="20"/>
      <c r="L16" s="20">
        <f ca="1">ROUND(INDIRECT(ADDRESS(ROW()+(0), COLUMN()+(-5), 1))*INDIRECT(ADDRESS(ROW()+(0), COLUMN()+(-3), 1)), 2)</f>
        <v>0.900000</v>
      </c>
      <c r="M16" s="20"/>
    </row>
    <row r="17" spans="1:13" ht="12.00" thickBot="1" customHeight="1">
      <c r="A17" s="17" t="s">
        <v>38</v>
      </c>
      <c r="B17" s="18" t="s">
        <v>39</v>
      </c>
      <c r="C17" s="17" t="s">
        <v>40</v>
      </c>
      <c r="D17" s="17"/>
      <c r="E17" s="17"/>
      <c r="F17" s="17"/>
      <c r="G17" s="19">
        <v>4.000000</v>
      </c>
      <c r="H17" s="19"/>
      <c r="I17" s="20">
        <v>0.350000</v>
      </c>
      <c r="J17" s="20"/>
      <c r="K17" s="20"/>
      <c r="L17" s="20">
        <f ca="1">ROUND(INDIRECT(ADDRESS(ROW()+(0), COLUMN()+(-5), 1))*INDIRECT(ADDRESS(ROW()+(0), COLUMN()+(-3), 1)), 2)</f>
        <v>1.400000</v>
      </c>
      <c r="M17" s="20"/>
    </row>
    <row r="18" spans="1:13" ht="21.60" thickBot="1" customHeight="1">
      <c r="A18" s="17" t="s">
        <v>41</v>
      </c>
      <c r="B18" s="18" t="s">
        <v>42</v>
      </c>
      <c r="C18" s="17" t="s">
        <v>43</v>
      </c>
      <c r="D18" s="17"/>
      <c r="E18" s="17"/>
      <c r="F18" s="17"/>
      <c r="G18" s="19">
        <v>1.050000</v>
      </c>
      <c r="H18" s="19"/>
      <c r="I18" s="20">
        <v>8.000000</v>
      </c>
      <c r="J18" s="20"/>
      <c r="K18" s="20"/>
      <c r="L18" s="20">
        <f ca="1">ROUND(INDIRECT(ADDRESS(ROW()+(0), COLUMN()+(-5), 1))*INDIRECT(ADDRESS(ROW()+(0), COLUMN()+(-3), 1)), 2)</f>
        <v>8.400000</v>
      </c>
      <c r="M18" s="20"/>
    </row>
    <row r="19" spans="1:13" ht="12.00" thickBot="1" customHeight="1">
      <c r="A19" s="17" t="s">
        <v>44</v>
      </c>
      <c r="B19" s="18" t="s">
        <v>45</v>
      </c>
      <c r="C19" s="17" t="s">
        <v>46</v>
      </c>
      <c r="D19" s="17"/>
      <c r="E19" s="17"/>
      <c r="F19" s="17"/>
      <c r="G19" s="19">
        <v>0.040000</v>
      </c>
      <c r="H19" s="19"/>
      <c r="I19" s="20">
        <v>3.000000</v>
      </c>
      <c r="J19" s="20"/>
      <c r="K19" s="20"/>
      <c r="L19" s="20">
        <f ca="1">ROUND(INDIRECT(ADDRESS(ROW()+(0), COLUMN()+(-5), 1))*INDIRECT(ADDRESS(ROW()+(0), COLUMN()+(-3), 1)), 2)</f>
        <v>0.120000</v>
      </c>
      <c r="M19" s="20"/>
    </row>
    <row r="20" spans="1:13" ht="31.20" thickBot="1" customHeight="1">
      <c r="A20" s="17" t="s">
        <v>47</v>
      </c>
      <c r="B20" s="18" t="s">
        <v>48</v>
      </c>
      <c r="C20" s="17" t="s">
        <v>49</v>
      </c>
      <c r="D20" s="17"/>
      <c r="E20" s="17"/>
      <c r="F20" s="17"/>
      <c r="G20" s="19">
        <v>0.300000</v>
      </c>
      <c r="H20" s="19"/>
      <c r="I20" s="20">
        <v>0.990000</v>
      </c>
      <c r="J20" s="20"/>
      <c r="K20" s="20"/>
      <c r="L20" s="20">
        <f ca="1">ROUND(INDIRECT(ADDRESS(ROW()+(0), COLUMN()+(-5), 1))*INDIRECT(ADDRESS(ROW()+(0), COLUMN()+(-3), 1)), 2)</f>
        <v>0.300000</v>
      </c>
      <c r="M20" s="20"/>
    </row>
    <row r="21" spans="1:13" ht="12.00" thickBot="1" customHeight="1">
      <c r="A21" s="17" t="s">
        <v>50</v>
      </c>
      <c r="B21" s="18" t="s">
        <v>51</v>
      </c>
      <c r="C21" s="17" t="s">
        <v>52</v>
      </c>
      <c r="D21" s="17"/>
      <c r="E21" s="17"/>
      <c r="F21" s="17"/>
      <c r="G21" s="19">
        <v>0.788000</v>
      </c>
      <c r="H21" s="19"/>
      <c r="I21" s="20">
        <v>17.240000</v>
      </c>
      <c r="J21" s="20"/>
      <c r="K21" s="20"/>
      <c r="L21" s="20">
        <f ca="1">ROUND(INDIRECT(ADDRESS(ROW()+(0), COLUMN()+(-5), 1))*INDIRECT(ADDRESS(ROW()+(0), COLUMN()+(-3), 1)), 2)</f>
        <v>13.590000</v>
      </c>
      <c r="M21" s="20"/>
    </row>
    <row r="22" spans="1:13" ht="12.00" thickBot="1" customHeight="1">
      <c r="A22" s="17" t="s">
        <v>53</v>
      </c>
      <c r="B22" s="18" t="s">
        <v>54</v>
      </c>
      <c r="C22" s="17" t="s">
        <v>55</v>
      </c>
      <c r="D22" s="17"/>
      <c r="E22" s="17"/>
      <c r="F22" s="17"/>
      <c r="G22" s="19">
        <v>1.217000</v>
      </c>
      <c r="H22" s="19"/>
      <c r="I22" s="20">
        <v>15.920000</v>
      </c>
      <c r="J22" s="20"/>
      <c r="K22" s="20"/>
      <c r="L22" s="20">
        <f ca="1">ROUND(INDIRECT(ADDRESS(ROW()+(0), COLUMN()+(-5), 1))*INDIRECT(ADDRESS(ROW()+(0), COLUMN()+(-3), 1)), 2)</f>
        <v>19.370000</v>
      </c>
      <c r="M22" s="20"/>
    </row>
    <row r="23" spans="1:13" ht="12.00" thickBot="1" customHeight="1">
      <c r="A23" s="17" t="s">
        <v>56</v>
      </c>
      <c r="B23" s="18" t="s">
        <v>57</v>
      </c>
      <c r="C23" s="17" t="s">
        <v>58</v>
      </c>
      <c r="D23" s="17"/>
      <c r="E23" s="17"/>
      <c r="F23" s="17"/>
      <c r="G23" s="19">
        <v>0.131000</v>
      </c>
      <c r="H23" s="19"/>
      <c r="I23" s="20">
        <v>17.240000</v>
      </c>
      <c r="J23" s="20"/>
      <c r="K23" s="20"/>
      <c r="L23" s="20">
        <f ca="1">ROUND(INDIRECT(ADDRESS(ROW()+(0), COLUMN()+(-5), 1))*INDIRECT(ADDRESS(ROW()+(0), COLUMN()+(-3), 1)), 2)</f>
        <v>2.260000</v>
      </c>
      <c r="M23" s="20"/>
    </row>
    <row r="24" spans="1:13" ht="12.00" thickBot="1" customHeight="1">
      <c r="A24" s="17" t="s">
        <v>59</v>
      </c>
      <c r="B24" s="18" t="s">
        <v>60</v>
      </c>
      <c r="C24" s="17" t="s">
        <v>61</v>
      </c>
      <c r="D24" s="17"/>
      <c r="E24" s="17"/>
      <c r="F24" s="17"/>
      <c r="G24" s="19">
        <v>0.131000</v>
      </c>
      <c r="H24" s="19"/>
      <c r="I24" s="20">
        <v>16.130000</v>
      </c>
      <c r="J24" s="20"/>
      <c r="K24" s="20"/>
      <c r="L24" s="20">
        <f ca="1">ROUND(INDIRECT(ADDRESS(ROW()+(0), COLUMN()+(-5), 1))*INDIRECT(ADDRESS(ROW()+(0), COLUMN()+(-3), 1)), 2)</f>
        <v>2.110000</v>
      </c>
      <c r="M24" s="20"/>
    </row>
    <row r="25" spans="1:13" ht="12.00" thickBot="1" customHeight="1">
      <c r="A25" s="17" t="s">
        <v>62</v>
      </c>
      <c r="B25" s="18" t="s">
        <v>63</v>
      </c>
      <c r="C25" s="17" t="s">
        <v>64</v>
      </c>
      <c r="D25" s="17"/>
      <c r="E25" s="17"/>
      <c r="F25" s="17"/>
      <c r="G25" s="19">
        <v>0.050000</v>
      </c>
      <c r="H25" s="19"/>
      <c r="I25" s="20">
        <v>17.820000</v>
      </c>
      <c r="J25" s="20"/>
      <c r="K25" s="20"/>
      <c r="L25" s="20">
        <f ca="1">ROUND(INDIRECT(ADDRESS(ROW()+(0), COLUMN()+(-5), 1))*INDIRECT(ADDRESS(ROW()+(0), COLUMN()+(-3), 1)), 2)</f>
        <v>0.890000</v>
      </c>
      <c r="M25" s="20"/>
    </row>
    <row r="26" spans="1:13" ht="12.00" thickBot="1" customHeight="1">
      <c r="A26" s="17" t="s">
        <v>65</v>
      </c>
      <c r="B26" s="18" t="s">
        <v>66</v>
      </c>
      <c r="C26" s="17" t="s">
        <v>67</v>
      </c>
      <c r="D26" s="17"/>
      <c r="E26" s="17"/>
      <c r="F26" s="17"/>
      <c r="G26" s="19">
        <v>0.050000</v>
      </c>
      <c r="H26" s="19"/>
      <c r="I26" s="20">
        <v>16.130000</v>
      </c>
      <c r="J26" s="20"/>
      <c r="K26" s="20"/>
      <c r="L26" s="20">
        <f ca="1">ROUND(INDIRECT(ADDRESS(ROW()+(0), COLUMN()+(-5), 1))*INDIRECT(ADDRESS(ROW()+(0), COLUMN()+(-3), 1)), 2)</f>
        <v>0.810000</v>
      </c>
      <c r="M26" s="20"/>
    </row>
    <row r="27" spans="1:13" ht="12.00" thickBot="1" customHeight="1">
      <c r="A27" s="17" t="s">
        <v>68</v>
      </c>
      <c r="B27" s="18" t="s">
        <v>69</v>
      </c>
      <c r="C27" s="17" t="s">
        <v>70</v>
      </c>
      <c r="D27" s="17"/>
      <c r="E27" s="17"/>
      <c r="F27" s="17"/>
      <c r="G27" s="19">
        <v>0.404000</v>
      </c>
      <c r="H27" s="19"/>
      <c r="I27" s="20">
        <v>17.240000</v>
      </c>
      <c r="J27" s="20"/>
      <c r="K27" s="20"/>
      <c r="L27" s="20">
        <f ca="1">ROUND(INDIRECT(ADDRESS(ROW()+(0), COLUMN()+(-5), 1))*INDIRECT(ADDRESS(ROW()+(0), COLUMN()+(-3), 1)), 2)</f>
        <v>6.960000</v>
      </c>
      <c r="M27" s="20"/>
    </row>
    <row r="28" spans="1:13" ht="12.00" thickBot="1" customHeight="1">
      <c r="A28" s="17" t="s">
        <v>71</v>
      </c>
      <c r="B28" s="21" t="s">
        <v>72</v>
      </c>
      <c r="C28" s="22" t="s">
        <v>73</v>
      </c>
      <c r="D28" s="22"/>
      <c r="E28" s="22"/>
      <c r="F28" s="22"/>
      <c r="G28" s="23">
        <v>0.202000</v>
      </c>
      <c r="H28" s="23"/>
      <c r="I28" s="24">
        <v>16.130000</v>
      </c>
      <c r="J28" s="24"/>
      <c r="K28" s="24"/>
      <c r="L28" s="24">
        <f ca="1">ROUND(INDIRECT(ADDRESS(ROW()+(0), COLUMN()+(-5), 1))*INDIRECT(ADDRESS(ROW()+(0), COLUMN()+(-3), 1)), 2)</f>
        <v>3.260000</v>
      </c>
      <c r="M28" s="24"/>
    </row>
    <row r="29" spans="1:13" ht="12.00" thickBot="1" customHeight="1">
      <c r="A29" s="17"/>
      <c r="B29" s="12" t="s">
        <v>74</v>
      </c>
      <c r="C29" s="10" t="s">
        <v>75</v>
      </c>
      <c r="D29" s="10"/>
      <c r="E29" s="10"/>
      <c r="F29" s="10"/>
      <c r="G29" s="14">
        <v>2.000000</v>
      </c>
      <c r="H29" s="14"/>
      <c r="I29"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 2)</f>
        <v>90.170000</v>
      </c>
      <c r="J29" s="16"/>
      <c r="K29" s="16"/>
      <c r="L29" s="16">
        <f ca="1">ROUND(INDIRECT(ADDRESS(ROW()+(0), COLUMN()+(-5), 1))*INDIRECT(ADDRESS(ROW()+(0), COLUMN()+(-3), 1))/100, 2)</f>
        <v>1.800000</v>
      </c>
      <c r="M29" s="16"/>
    </row>
    <row r="30" spans="1:13" ht="12.00" thickBot="1" customHeight="1">
      <c r="A30" s="22"/>
      <c r="B30" s="21" t="s">
        <v>76</v>
      </c>
      <c r="C30" s="22" t="s">
        <v>77</v>
      </c>
      <c r="D30" s="22"/>
      <c r="E30" s="22"/>
      <c r="F30" s="22"/>
      <c r="G30" s="23">
        <v>3.000000</v>
      </c>
      <c r="H30" s="23"/>
      <c r="I30"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 2)</f>
        <v>91.970000</v>
      </c>
      <c r="J30" s="24"/>
      <c r="K30" s="24"/>
      <c r="L30" s="24">
        <f ca="1">ROUND(INDIRECT(ADDRESS(ROW()+(0), COLUMN()+(-5), 1))*INDIRECT(ADDRESS(ROW()+(0), COLUMN()+(-3), 1))/100, 2)</f>
        <v>2.760000</v>
      </c>
      <c r="M30" s="24"/>
    </row>
    <row r="31" spans="1:13" ht="12.00" thickBot="1" customHeight="1">
      <c r="A31" s="6" t="s">
        <v>78</v>
      </c>
      <c r="B31" s="7"/>
      <c r="C31" s="7"/>
      <c r="D31" s="7"/>
      <c r="E31" s="7"/>
      <c r="F31" s="7"/>
      <c r="G31" s="25"/>
      <c r="H31" s="25"/>
      <c r="I31" s="6" t="s">
        <v>79</v>
      </c>
      <c r="J31" s="6"/>
      <c r="K31" s="6"/>
      <c r="L3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94.730000</v>
      </c>
      <c r="M31" s="26"/>
    </row>
    <row r="34" spans="1:13" ht="21.60" thickBot="1" customHeight="1">
      <c r="A34" s="27" t="s">
        <v>80</v>
      </c>
      <c r="B34" s="27"/>
      <c r="C34" s="27"/>
      <c r="D34" s="27"/>
      <c r="E34" s="27"/>
      <c r="F34" s="27"/>
      <c r="G34" s="27" t="s">
        <v>81</v>
      </c>
      <c r="H34" s="27"/>
      <c r="I34" s="27"/>
      <c r="J34" s="27" t="s">
        <v>82</v>
      </c>
      <c r="K34" s="27"/>
      <c r="L34" s="27"/>
      <c r="M34" s="27" t="s">
        <v>83</v>
      </c>
    </row>
    <row r="35" spans="1:13" ht="12.00" thickBot="1" customHeight="1">
      <c r="A35" s="28" t="s">
        <v>84</v>
      </c>
      <c r="B35" s="28"/>
      <c r="C35" s="28"/>
      <c r="D35" s="28"/>
      <c r="E35" s="28"/>
      <c r="F35" s="28"/>
      <c r="G35" s="29">
        <v>122012.000000</v>
      </c>
      <c r="H35" s="29"/>
      <c r="I35" s="29"/>
      <c r="J35" s="29">
        <v>122013.000000</v>
      </c>
      <c r="K35" s="29"/>
      <c r="L35" s="29"/>
      <c r="M35" s="29" t="s">
        <v>85</v>
      </c>
    </row>
    <row r="36" spans="1:13" ht="12.00" thickBot="1" customHeight="1">
      <c r="A36" s="30" t="s">
        <v>86</v>
      </c>
      <c r="B36" s="30"/>
      <c r="C36" s="30"/>
      <c r="D36" s="30"/>
      <c r="E36" s="30"/>
      <c r="F36" s="30"/>
      <c r="G36" s="31"/>
      <c r="H36" s="31"/>
      <c r="I36" s="31"/>
      <c r="J36" s="31"/>
      <c r="K36" s="31"/>
      <c r="L36" s="31"/>
      <c r="M36" s="31"/>
    </row>
    <row r="37" spans="1:13" ht="12.00" thickBot="1" customHeight="1">
      <c r="A37" s="28" t="s">
        <v>87</v>
      </c>
      <c r="B37" s="28"/>
      <c r="C37" s="28"/>
      <c r="D37" s="28"/>
      <c r="E37" s="28"/>
      <c r="F37" s="28"/>
      <c r="G37" s="29">
        <v>162011.000000</v>
      </c>
      <c r="H37" s="29"/>
      <c r="I37" s="29"/>
      <c r="J37" s="29">
        <v>162012.000000</v>
      </c>
      <c r="K37" s="29"/>
      <c r="L37" s="29"/>
      <c r="M37" s="29" t="s">
        <v>88</v>
      </c>
    </row>
    <row r="38" spans="1:13" ht="12.00" thickBot="1" customHeight="1">
      <c r="A38" s="30" t="s">
        <v>89</v>
      </c>
      <c r="B38" s="30"/>
      <c r="C38" s="30"/>
      <c r="D38" s="30"/>
      <c r="E38" s="30"/>
      <c r="F38" s="30"/>
      <c r="G38" s="31"/>
      <c r="H38" s="31"/>
      <c r="I38" s="31"/>
      <c r="J38" s="31"/>
      <c r="K38" s="31"/>
      <c r="L38" s="31"/>
      <c r="M38" s="31"/>
    </row>
    <row r="39" spans="1:13" ht="12.00" thickBot="1" customHeight="1">
      <c r="A39" s="28" t="s">
        <v>90</v>
      </c>
      <c r="B39" s="28"/>
      <c r="C39" s="28"/>
      <c r="D39" s="28"/>
      <c r="E39" s="28"/>
      <c r="F39" s="28"/>
      <c r="G39" s="29">
        <v>192013.000000</v>
      </c>
      <c r="H39" s="29"/>
      <c r="I39" s="29"/>
      <c r="J39" s="29">
        <v>192013.000000</v>
      </c>
      <c r="K39" s="29"/>
      <c r="L39" s="29"/>
      <c r="M39" s="29" t="s">
        <v>91</v>
      </c>
    </row>
    <row r="40" spans="1:13" ht="21.60" thickBot="1" customHeight="1">
      <c r="A40" s="30" t="s">
        <v>92</v>
      </c>
      <c r="B40" s="30"/>
      <c r="C40" s="30"/>
      <c r="D40" s="30"/>
      <c r="E40" s="30"/>
      <c r="F40" s="30"/>
      <c r="G40" s="31"/>
      <c r="H40" s="31"/>
      <c r="I40" s="31"/>
      <c r="J40" s="31"/>
      <c r="K40" s="31"/>
      <c r="L40" s="31"/>
      <c r="M40" s="31"/>
    </row>
    <row r="41" spans="1:13" ht="12.00" thickBot="1" customHeight="1">
      <c r="A41" s="28" t="s">
        <v>93</v>
      </c>
      <c r="B41" s="28"/>
      <c r="C41" s="28"/>
      <c r="D41" s="28"/>
      <c r="E41" s="28"/>
      <c r="F41" s="28"/>
      <c r="G41" s="29">
        <v>192013.000000</v>
      </c>
      <c r="H41" s="29"/>
      <c r="I41" s="29"/>
      <c r="J41" s="29">
        <v>192013.000000</v>
      </c>
      <c r="K41" s="29"/>
      <c r="L41" s="29"/>
      <c r="M41" s="29" t="s">
        <v>94</v>
      </c>
    </row>
    <row r="42" spans="1:13" ht="21.60" thickBot="1" customHeight="1">
      <c r="A42" s="30" t="s">
        <v>95</v>
      </c>
      <c r="B42" s="30"/>
      <c r="C42" s="30"/>
      <c r="D42" s="30"/>
      <c r="E42" s="30"/>
      <c r="F42" s="30"/>
      <c r="G42" s="31"/>
      <c r="H42" s="31"/>
      <c r="I42" s="31"/>
      <c r="J42" s="31"/>
      <c r="K42" s="31"/>
      <c r="L42" s="31"/>
      <c r="M42" s="31"/>
    </row>
    <row r="43" spans="1:13" ht="12.00" thickBot="1" customHeight="1">
      <c r="A43" s="28" t="s">
        <v>96</v>
      </c>
      <c r="B43" s="28"/>
      <c r="C43" s="28"/>
      <c r="D43" s="28"/>
      <c r="E43" s="28"/>
      <c r="F43" s="28"/>
      <c r="G43" s="29">
        <v>142013.000000</v>
      </c>
      <c r="H43" s="29"/>
      <c r="I43" s="29"/>
      <c r="J43" s="29">
        <v>172013.000000</v>
      </c>
      <c r="K43" s="29"/>
      <c r="L43" s="29"/>
      <c r="M43" s="29">
        <v>3.000000</v>
      </c>
    </row>
    <row r="44" spans="1:13" ht="21.60" thickBot="1" customHeight="1">
      <c r="A44" s="30" t="s">
        <v>97</v>
      </c>
      <c r="B44" s="30"/>
      <c r="C44" s="30"/>
      <c r="D44" s="30"/>
      <c r="E44" s="30"/>
      <c r="F44" s="30"/>
      <c r="G44" s="31"/>
      <c r="H44" s="31"/>
      <c r="I44" s="31"/>
      <c r="J44" s="31"/>
      <c r="K44" s="31"/>
      <c r="L44" s="31"/>
      <c r="M44" s="31"/>
    </row>
    <row r="45" spans="1:13" ht="12.00" thickBot="1" customHeight="1">
      <c r="A45" s="28" t="s">
        <v>98</v>
      </c>
      <c r="B45" s="28"/>
      <c r="C45" s="28"/>
      <c r="D45" s="28"/>
      <c r="E45" s="28"/>
      <c r="F45" s="28"/>
      <c r="G45" s="29">
        <v>1102013.000000</v>
      </c>
      <c r="H45" s="29"/>
      <c r="I45" s="29"/>
      <c r="J45" s="29">
        <v>1102013.000000</v>
      </c>
      <c r="K45" s="29"/>
      <c r="L45" s="29"/>
      <c r="M45" s="29" t="s">
        <v>99</v>
      </c>
    </row>
    <row r="46" spans="1:13" ht="21.60" thickBot="1" customHeight="1">
      <c r="A46" s="30" t="s">
        <v>100</v>
      </c>
      <c r="B46" s="30"/>
      <c r="C46" s="30"/>
      <c r="D46" s="30"/>
      <c r="E46" s="30"/>
      <c r="F46" s="30"/>
      <c r="G46" s="31"/>
      <c r="H46" s="31"/>
      <c r="I46" s="31"/>
      <c r="J46" s="31"/>
      <c r="K46" s="31"/>
      <c r="L46" s="31"/>
      <c r="M46" s="31"/>
    </row>
    <row r="47" spans="1:13" ht="12.00" thickBot="1" customHeight="1">
      <c r="A47" s="28" t="s">
        <v>101</v>
      </c>
      <c r="B47" s="28"/>
      <c r="C47" s="28"/>
      <c r="D47" s="28"/>
      <c r="E47" s="28"/>
      <c r="F47" s="28"/>
      <c r="G47" s="29">
        <v>172013.000000</v>
      </c>
      <c r="H47" s="29"/>
      <c r="I47" s="29"/>
      <c r="J47" s="29">
        <v>172014.000000</v>
      </c>
      <c r="K47" s="29"/>
      <c r="L47" s="29"/>
      <c r="M47" s="29" t="s">
        <v>102</v>
      </c>
    </row>
    <row r="48" spans="1:13" ht="21.60" thickBot="1" customHeight="1">
      <c r="A48" s="30" t="s">
        <v>103</v>
      </c>
      <c r="B48" s="30"/>
      <c r="C48" s="30"/>
      <c r="D48" s="30"/>
      <c r="E48" s="30"/>
      <c r="F48" s="30"/>
      <c r="G48" s="31"/>
      <c r="H48" s="31"/>
      <c r="I48" s="31"/>
      <c r="J48" s="31"/>
      <c r="K48" s="31"/>
      <c r="L48" s="31"/>
      <c r="M48" s="31"/>
    </row>
    <row r="51" spans="1:1" ht="11.40" thickBot="1" customHeight="1">
      <c r="A51" s="1" t="s">
        <v>104</v>
      </c>
      <c r="B51" s="1"/>
      <c r="C51" s="1"/>
      <c r="D51" s="1"/>
      <c r="E51" s="1"/>
      <c r="F51" s="1"/>
      <c r="G51" s="1"/>
      <c r="H51" s="1"/>
      <c r="I51" s="1"/>
      <c r="J51" s="1"/>
      <c r="K51" s="1"/>
      <c r="L51" s="1"/>
      <c r="M51" s="1"/>
    </row>
    <row r="52" spans="1:1" ht="11.40" thickBot="1" customHeight="1">
      <c r="A52" s="1" t="s">
        <v>105</v>
      </c>
      <c r="B52" s="1"/>
      <c r="C52" s="1"/>
      <c r="D52" s="1"/>
      <c r="E52" s="1"/>
      <c r="F52" s="1"/>
      <c r="G52" s="1"/>
      <c r="H52" s="1"/>
      <c r="I52" s="1"/>
      <c r="J52" s="1"/>
      <c r="K52" s="1"/>
      <c r="L52" s="1"/>
      <c r="M52" s="1"/>
    </row>
    <row r="53" spans="1:1" ht="11.40" thickBot="1" customHeight="1">
      <c r="A53" s="1" t="s">
        <v>106</v>
      </c>
      <c r="B53" s="1"/>
      <c r="C53" s="1"/>
      <c r="D53" s="1"/>
      <c r="E53" s="1"/>
      <c r="F53" s="1"/>
      <c r="G53" s="1"/>
      <c r="H53" s="1"/>
      <c r="I53" s="1"/>
      <c r="J53" s="1"/>
      <c r="K53" s="1"/>
      <c r="L53" s="1"/>
      <c r="M53" s="1"/>
    </row>
  </sheetData>
  <mergeCells count="147">
    <mergeCell ref="A1:M1"/>
    <mergeCell ref="A3:C3"/>
    <mergeCell ref="F3:G3"/>
    <mergeCell ref="H3:J3"/>
    <mergeCell ref="K3:M3"/>
    <mergeCell ref="A4:M4"/>
    <mergeCell ref="C7:F7"/>
    <mergeCell ref="G7:H7"/>
    <mergeCell ref="I7:K7"/>
    <mergeCell ref="L7:M7"/>
    <mergeCell ref="C8:F8"/>
    <mergeCell ref="G8:H8"/>
    <mergeCell ref="I8:K8"/>
    <mergeCell ref="L8:M8"/>
    <mergeCell ref="C9:F9"/>
    <mergeCell ref="G9:H9"/>
    <mergeCell ref="I9:K9"/>
    <mergeCell ref="L9:M9"/>
    <mergeCell ref="C10:F10"/>
    <mergeCell ref="G10:H10"/>
    <mergeCell ref="I10:K10"/>
    <mergeCell ref="L10:M10"/>
    <mergeCell ref="C11:F11"/>
    <mergeCell ref="G11:H11"/>
    <mergeCell ref="I11:K11"/>
    <mergeCell ref="L11:M11"/>
    <mergeCell ref="C12:F12"/>
    <mergeCell ref="G12:H12"/>
    <mergeCell ref="I12:K12"/>
    <mergeCell ref="L12:M12"/>
    <mergeCell ref="C13:F13"/>
    <mergeCell ref="G13:H13"/>
    <mergeCell ref="I13:K13"/>
    <mergeCell ref="L13:M13"/>
    <mergeCell ref="C14:F14"/>
    <mergeCell ref="G14:H14"/>
    <mergeCell ref="I14:K14"/>
    <mergeCell ref="L14:M14"/>
    <mergeCell ref="C15:F15"/>
    <mergeCell ref="G15:H15"/>
    <mergeCell ref="I15:K15"/>
    <mergeCell ref="L15:M15"/>
    <mergeCell ref="C16:F16"/>
    <mergeCell ref="G16:H16"/>
    <mergeCell ref="I16:K16"/>
    <mergeCell ref="L16:M16"/>
    <mergeCell ref="C17:F17"/>
    <mergeCell ref="G17:H17"/>
    <mergeCell ref="I17:K17"/>
    <mergeCell ref="L17:M17"/>
    <mergeCell ref="C18:F18"/>
    <mergeCell ref="G18:H18"/>
    <mergeCell ref="I18:K18"/>
    <mergeCell ref="L18:M18"/>
    <mergeCell ref="C19:F19"/>
    <mergeCell ref="G19:H19"/>
    <mergeCell ref="I19:K19"/>
    <mergeCell ref="L19:M19"/>
    <mergeCell ref="C20:F20"/>
    <mergeCell ref="G20:H20"/>
    <mergeCell ref="I20:K20"/>
    <mergeCell ref="L20:M20"/>
    <mergeCell ref="C21:F21"/>
    <mergeCell ref="G21:H21"/>
    <mergeCell ref="I21:K21"/>
    <mergeCell ref="L21:M21"/>
    <mergeCell ref="C22:F22"/>
    <mergeCell ref="G22:H22"/>
    <mergeCell ref="I22:K22"/>
    <mergeCell ref="L22:M22"/>
    <mergeCell ref="C23:F23"/>
    <mergeCell ref="G23:H23"/>
    <mergeCell ref="I23:K23"/>
    <mergeCell ref="L23:M23"/>
    <mergeCell ref="C24:F24"/>
    <mergeCell ref="G24:H24"/>
    <mergeCell ref="I24:K24"/>
    <mergeCell ref="L24:M24"/>
    <mergeCell ref="C25:F25"/>
    <mergeCell ref="G25:H25"/>
    <mergeCell ref="I25:K25"/>
    <mergeCell ref="L25:M25"/>
    <mergeCell ref="C26:F26"/>
    <mergeCell ref="G26:H26"/>
    <mergeCell ref="I26:K26"/>
    <mergeCell ref="L26:M26"/>
    <mergeCell ref="C27:F27"/>
    <mergeCell ref="G27:H27"/>
    <mergeCell ref="I27:K27"/>
    <mergeCell ref="L27:M27"/>
    <mergeCell ref="C28:F28"/>
    <mergeCell ref="G28:H28"/>
    <mergeCell ref="I28:K28"/>
    <mergeCell ref="L28:M28"/>
    <mergeCell ref="C29:F29"/>
    <mergeCell ref="G29:H29"/>
    <mergeCell ref="I29:K29"/>
    <mergeCell ref="L29:M29"/>
    <mergeCell ref="C30:F30"/>
    <mergeCell ref="G30:H30"/>
    <mergeCell ref="I30:K30"/>
    <mergeCell ref="L30:M30"/>
    <mergeCell ref="A31:F31"/>
    <mergeCell ref="G31:H31"/>
    <mergeCell ref="I31:K31"/>
    <mergeCell ref="L31:M31"/>
    <mergeCell ref="A34:F34"/>
    <mergeCell ref="G34:I34"/>
    <mergeCell ref="J34:L34"/>
    <mergeCell ref="A35:F35"/>
    <mergeCell ref="G35:I36"/>
    <mergeCell ref="J35:L36"/>
    <mergeCell ref="M35:M36"/>
    <mergeCell ref="A36:F36"/>
    <mergeCell ref="A37:F37"/>
    <mergeCell ref="G37:I38"/>
    <mergeCell ref="J37:L38"/>
    <mergeCell ref="M37:M38"/>
    <mergeCell ref="A38:F38"/>
    <mergeCell ref="A39:F39"/>
    <mergeCell ref="G39:I40"/>
    <mergeCell ref="J39:L40"/>
    <mergeCell ref="M39:M40"/>
    <mergeCell ref="A40:F40"/>
    <mergeCell ref="A41:F41"/>
    <mergeCell ref="G41:I42"/>
    <mergeCell ref="J41:L42"/>
    <mergeCell ref="M41:M42"/>
    <mergeCell ref="A42:F42"/>
    <mergeCell ref="A43:F43"/>
    <mergeCell ref="G43:I44"/>
    <mergeCell ref="J43:L44"/>
    <mergeCell ref="M43:M44"/>
    <mergeCell ref="A44:F44"/>
    <mergeCell ref="A45:F45"/>
    <mergeCell ref="G45:I46"/>
    <mergeCell ref="J45:L46"/>
    <mergeCell ref="M45:M46"/>
    <mergeCell ref="A46:F46"/>
    <mergeCell ref="A47:F47"/>
    <mergeCell ref="G47:I48"/>
    <mergeCell ref="J47:L48"/>
    <mergeCell ref="M47:M48"/>
    <mergeCell ref="A48:F48"/>
    <mergeCell ref="A51:M51"/>
    <mergeCell ref="A52:M52"/>
    <mergeCell ref="A53:M53"/>
  </mergeCells>
  <pageMargins left="0.620079" right="0.472441" top="0.472441" bottom="0.472441" header="0.0" footer="0.0"/>
  <pageSetup paperSize="9" orientation="portrait"/>
  <rowBreaks count="0" manualBreakCount="0">
    </rowBreaks>
</worksheet>
</file>