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<sst xmlns="http://schemas.openxmlformats.org/spreadsheetml/2006/main" count="50" uniqueCount="50">
  <si>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</si>
  <si>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RSG010</t>
  </si>
  <si>
    <t xml:space="preserve">m²</t>
  </si>
  <si>
    <t xml:space="preserve">Solado de baldosas cerámicas colocadas con adhesivo.</t>
  </si>
  <si>
    <r>
      <rPr>
        <sz val="7.80"/>
        <color rgb="FF000000"/>
        <rFont val="Arial"/>
        <family val="2"/>
      </rPr>
      <t xml:space="preserve">Solado de baldosas cerámicas de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25x25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capacidad de absorción de agua E&lt;3%, grupo BIb, resistencia al deslizamiento Rd&lt;=15, clase 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adhesivo cementoso de uso exclusivo para interiores, Ci sin ninguna característica adicional, color gris y rejuntadas con lechada de cemento blanco, L, BL-V 22,5, para junta mínima (entre 1,5 y 3 mm), coloreada con la misma tonalidad de las piezas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</si>
  <si>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</si>
  <si>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</si>
  <si>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</si>
  <si>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</si>
  <si>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</si>
  <si>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</si>
  <si>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</si>
  <si>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</si>
  <si>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</si>
  <si>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</si>
  <si>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</si>
  <si>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</si>
  <si>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8,00€/m², capacidad de absorción de agua E&lt;3%, grupo BIb, según UNE-EN 14411, resistencia al deslizamiento Rd&lt;=15 según UNE-ENV 12633, resbaladicidad clase 0 según CTE.</t>
  </si>
  <si>
    <t xml:space="preserve">mt08cem040a</t>
  </si>
  <si>
    <t xml:space="preserve">kg</t>
  </si>
  <si>
    <t xml:space="preserve">Cemento blanco BL-22,5 X, para pavimentación, en sacos, según UNE 80305.</t>
  </si>
  <si>
    <t xml:space="preserve">mt09lec010b</t>
  </si>
  <si>
    <t xml:space="preserve">m³</t>
  </si>
  <si>
    <t xml:space="preserve">Lechada de cemento blanco BL 22,5 X.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</si>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</sst>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7.72" customWidth="1"/>
    <col min="3" max="3" width="21.86" customWidth="1"/>
    <col min="4" max="4" width="26.96" customWidth="1"/>
    <col min="5" max="5" width="8.60" customWidth="1"/>
    <col min="6" max="6" width="5.25" customWidth="1"/>
    <col min="7" max="7" width="1.60" customWidth="1"/>
    <col min="8" max="8" width="6.41" customWidth="1"/>
    <col min="9" max="9" width="5.25" customWidth="1"/>
    <col min="10" max="10" width="3.79" customWidth="1"/>
    <col min="11" max="11" width="5.68" customWidth="1"/>
    <col min="12" max="12" width="1.02" customWidth="1"/>
    <col min="13" max="13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 t="s">
        <v>9</v>
      </c>
      <c r="K7" s="10"/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1"/>
      <c r="K8" s="11"/>
      <c r="L8" s="11"/>
      <c r="M8" s="11"/>
    </row>
    <row r="9" spans="1:13" ht="12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4"/>
      <c r="J9" s="15">
        <v>0.220000</v>
      </c>
      <c r="K9" s="15"/>
      <c r="L9" s="15"/>
      <c r="M9" s="15">
        <f ca="1">ROUND(INDIRECT(ADDRESS(ROW()+(0), COLUMN()+(-6), 1))*INDIRECT(ADDRESS(ROW()+(0), COLUMN()+(-3), 1)), 2)</f>
        <v>0.660000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4"/>
      <c r="J10" s="15">
        <v>8.000000</v>
      </c>
      <c r="K10" s="15"/>
      <c r="L10" s="15"/>
      <c r="M10" s="15">
        <f ca="1">ROUND(INDIRECT(ADDRESS(ROW()+(0), COLUMN()+(-6), 1))*INDIRECT(ADDRESS(ROW()+(0), COLUMN()+(-3), 1)), 2)</f>
        <v>8.400000</v>
      </c>
    </row>
    <row r="11" spans="1:13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4"/>
      <c r="J11" s="15">
        <v>0.140000</v>
      </c>
      <c r="K11" s="15"/>
      <c r="L11" s="15"/>
      <c r="M11" s="15">
        <f ca="1">ROUND(INDIRECT(ADDRESS(ROW()+(0), COLUMN()+(-6), 1))*INDIRECT(ADDRESS(ROW()+(0), COLUMN()+(-3), 1)), 2)</f>
        <v>0.140000</v>
      </c>
    </row>
    <row r="12" spans="1:13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0.001000</v>
      </c>
      <c r="H12" s="16"/>
      <c r="I12" s="16"/>
      <c r="J12" s="17">
        <v>157.000000</v>
      </c>
      <c r="K12" s="17"/>
      <c r="L12" s="17"/>
      <c r="M12" s="17">
        <f ca="1">ROUND(INDIRECT(ADDRESS(ROW()+(0), COLUMN()+(-6), 1))*INDIRECT(ADDRESS(ROW()+(0), COLUMN()+(-3), 1)), 2)</f>
        <v>0.160000</v>
      </c>
    </row>
    <row r="13" spans="1:13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9.360000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18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0.405000</v>
      </c>
      <c r="H15" s="14"/>
      <c r="I15" s="14"/>
      <c r="J15" s="15">
        <v>17.240000</v>
      </c>
      <c r="K15" s="15"/>
      <c r="L15" s="15"/>
      <c r="M15" s="15">
        <f ca="1">ROUND(INDIRECT(ADDRESS(ROW()+(0), COLUMN()+(-6), 1))*INDIRECT(ADDRESS(ROW()+(0), COLUMN()+(-3), 1)), 2)</f>
        <v>6.980000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0.202000</v>
      </c>
      <c r="H16" s="16"/>
      <c r="I16" s="16"/>
      <c r="J16" s="17">
        <v>16.130000</v>
      </c>
      <c r="K16" s="17"/>
      <c r="L16" s="17"/>
      <c r="M16" s="17">
        <f ca="1">ROUND(INDIRECT(ADDRESS(ROW()+(0), COLUMN()+(-6), 1))*INDIRECT(ADDRESS(ROW()+(0), COLUMN()+(-3), 1)), 2)</f>
        <v>3.260000</v>
      </c>
    </row>
    <row r="17" spans="1:13" ht="12.0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12"/>
      <c r="L17" s="12"/>
      <c r="M17" s="20">
        <f ca="1">ROUND(SUM(INDIRECT(ADDRESS(ROW()+(-1), COLUMN()+(0), 1)),INDIRECT(ADDRESS(ROW()+(-2), COLUMN()+(0), 1))), 2)</f>
        <v>10.240000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18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6"/>
      <c r="J19" s="17">
        <f ca="1">ROUND(SUM(INDIRECT(ADDRESS(ROW()+(-2), COLUMN()+(3), 1)),INDIRECT(ADDRESS(ROW()+(-6), COLUMN()+(3), 1))), 2)</f>
        <v>19.600000</v>
      </c>
      <c r="K19" s="17"/>
      <c r="L19" s="17"/>
      <c r="M19" s="17">
        <f ca="1">ROUND(INDIRECT(ADDRESS(ROW()+(0), COLUMN()+(-6), 1))*INDIRECT(ADDRESS(ROW()+(0), COLUMN()+(-3), 1))/100, 2)</f>
        <v>0.390000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4"/>
      <c r="J20" s="25"/>
      <c r="K20" s="25"/>
      <c r="L20" s="25"/>
      <c r="M20" s="26">
        <f ca="1">ROUND(SUM(INDIRECT(ADDRESS(ROW()+(-1), COLUMN()+(0), 1)),INDIRECT(ADDRESS(ROW()+(-3), COLUMN()+(0), 1)),INDIRECT(ADDRESS(ROW()+(-7), COLUMN()+(0), 1))), 2)</f>
        <v>19.990000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 t="s">
        <v>39</v>
      </c>
      <c r="G23" s="27"/>
      <c r="H23" s="27"/>
      <c r="I23" s="27" t="s">
        <v>40</v>
      </c>
      <c r="J23" s="27"/>
      <c r="K23" s="27"/>
      <c r="L23" s="27" t="s">
        <v>41</v>
      </c>
      <c r="M23" s="27"/>
    </row>
    <row r="24" spans="1:13" ht="12.00" thickBot="1" customHeight="1">
      <c r="A24" s="28" t="s">
        <v>42</v>
      </c>
      <c r="B24" s="28"/>
      <c r="C24" s="28"/>
      <c r="D24" s="28"/>
      <c r="E24" s="28"/>
      <c r="F24" s="29">
        <v>142013.000000</v>
      </c>
      <c r="G24" s="29"/>
      <c r="H24" s="29"/>
      <c r="I24" s="29">
        <v>172013.000000</v>
      </c>
      <c r="J24" s="29"/>
      <c r="K24" s="29"/>
      <c r="L24" s="29">
        <v>3.000000</v>
      </c>
      <c r="M24" s="29"/>
    </row>
    <row r="25" spans="1:13" ht="21.60" thickBot="1" customHeight="1">
      <c r="A25" s="30" t="s">
        <v>43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9">
        <v>172013.000000</v>
      </c>
      <c r="G26" s="29"/>
      <c r="H26" s="29"/>
      <c r="I26" s="29">
        <v>172014.000000</v>
      </c>
      <c r="J26" s="29"/>
      <c r="K26" s="29"/>
      <c r="L26" s="29" t="s">
        <v>45</v>
      </c>
      <c r="M26" s="29"/>
    </row>
    <row r="27" spans="1:13" ht="21.6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9">
    <mergeCell ref="A1:M1"/>
    <mergeCell ref="A3:B3"/>
    <mergeCell ref="E3:G3"/>
    <mergeCell ref="H3:J3"/>
    <mergeCell ref="K3:M3"/>
    <mergeCell ref="A4:M4"/>
    <mergeCell ref="C7:F7"/>
    <mergeCell ref="G7:I7"/>
    <mergeCell ref="J7:L7"/>
    <mergeCell ref="C8:I8"/>
    <mergeCell ref="J8:L8"/>
    <mergeCell ref="C9:F9"/>
    <mergeCell ref="G9:I9"/>
    <mergeCell ref="J9:L9"/>
    <mergeCell ref="C10:F10"/>
    <mergeCell ref="G10:I10"/>
    <mergeCell ref="J10:L10"/>
    <mergeCell ref="C11:F11"/>
    <mergeCell ref="G11:I11"/>
    <mergeCell ref="J11:L11"/>
    <mergeCell ref="C12:F12"/>
    <mergeCell ref="G12:I12"/>
    <mergeCell ref="J12:L12"/>
    <mergeCell ref="C13:F13"/>
    <mergeCell ref="G13:L13"/>
    <mergeCell ref="C14:I14"/>
    <mergeCell ref="J14:L14"/>
    <mergeCell ref="C15:F15"/>
    <mergeCell ref="G15:I15"/>
    <mergeCell ref="J15:L15"/>
    <mergeCell ref="C16:F16"/>
    <mergeCell ref="G16:I16"/>
    <mergeCell ref="J16:L16"/>
    <mergeCell ref="C17:F17"/>
    <mergeCell ref="G17:L17"/>
    <mergeCell ref="C18:I18"/>
    <mergeCell ref="J18:L18"/>
    <mergeCell ref="C19:F19"/>
    <mergeCell ref="G19:I19"/>
    <mergeCell ref="J19:L19"/>
    <mergeCell ref="A20:F20"/>
    <mergeCell ref="G20:L20"/>
    <mergeCell ref="A23:E23"/>
    <mergeCell ref="F23:H23"/>
    <mergeCell ref="I23:K23"/>
    <mergeCell ref="L23:M23"/>
    <mergeCell ref="A24:E24"/>
    <mergeCell ref="F24:H25"/>
    <mergeCell ref="I24:K25"/>
    <mergeCell ref="L24:M25"/>
    <mergeCell ref="A25:E25"/>
    <mergeCell ref="A26:E26"/>
    <mergeCell ref="F26:H27"/>
    <mergeCell ref="I26:K27"/>
    <mergeCell ref="L26:M27"/>
    <mergeCell ref="A27:E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